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A8BAD42-FB11-427C-9B06-C384014DDDC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ผลการซื้อจ้าง" sheetId="1" r:id="rId1"/>
    <sheet name="ปัญหาอุปสรร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G10" i="1" s="1"/>
  <c r="D12" i="1"/>
  <c r="F9" i="1" s="1"/>
  <c r="F10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<sst xmlns="http://schemas.openxmlformats.org/spreadsheetml/2006/main" count="37" uniqueCount="30">
  <si>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</si>
  <si>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</si>
  <si>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</si>
  <si>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</si>
  <si>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</si>
  <si>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</si>
  <si>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</si>
  <si>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</si>
  <si>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</si>
  <si>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</si>
  <si>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</si>
  <si>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</si>
  <si>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</si>
  <si>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</si>
  <si>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</si>
  <si>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</si>
  <si>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</si>
  <si>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</si>
  <si>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</si>
  <si>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</si>
  <si>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</si>
  <si>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หน่วยงานวิทยาลัยการจัดการ มหาวิทยาลัยพะเยา</t>
  </si>
  <si>
    <t xml:space="preserve"> การสืบราคากลางเพื่อกำหนดงบประมาณ</t>
  </si>
  <si>
    <t>รายการสินค้าบางประเภทมีความหลากหลายและราคาในท้องตลาดมีความผันผวนสูง ทำให้ยากต่อการกำหนดราคากลางที่แน่นอน</t>
  </si>
  <si>
    <t>อาจได้รับข้อเสนอราคาที่สูงกว่างบประมาณที่ตั้งไว้ หรือได้ราคาสินค้าที่ไม่สะท้อนความเป็นจริงในขณะนั้น</t>
  </si>
  <si>
    <t>การประสานงานและรวบรวมเอกสาร</t>
  </si>
  <si>
    <t>ผู้ประกอบการบางรายส่งเอกสารประกอบการเสนอราคาล่าช้า หรือเอกสารไม่เป็นปัจจุบัน (เช่น ใบจดทะเบียนพาณิชย์ หรือข้อมูลบัญชีธนาคาร</t>
  </si>
  <si>
    <t>กระบวนการจัดซื้อจัดจ้างล่าช้ากว่าแผนที่กำหนดไว้ ส่งผลต่อการเบิกจ่ายงบประมาณให้ทันตามงวดงาน</t>
  </si>
  <si>
    <t>เพิ่มการสืบราคาจากผู้ประกอบการอย่างน้อย 3 ราย และเปรียบเทียบราคาจากแหล่งข้อมูลออนไลน์ควบคู่กับการอ้างอิงราคาปีก่อนหน้า</t>
  </si>
  <si>
    <t>กำชับระยะเวลาการส่งเอกสารกับผู้ขายล่วงหน้า และจัดทำฐานข้อมูลรายชื่อผู้ประกอบการที่มีความพร้อมและให้ความร่วมมือดี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</si>
</sst>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3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A4" sqref="A4:G4"/>
    </sheetView>
  </sheetViews>
  <sheetFormatPr defaultColWidth="9.109375" defaultRowHeight="21"/>
  <cols>
    <col min="1" max="1" width="9.109375" style="1"/>
    <col min="2" max="2" width="20.44140625" style="1" customWidth="1"/>
    <col min="3" max="3" width="38.44140625" style="1" customWidth="1"/>
    <col min="4" max="4" width="10.88671875" style="1" customWidth="1"/>
    <col min="5" max="5" width="24.88671875" style="1" customWidth="1"/>
    <col min="6" max="7" width="25.6640625" style="1" customWidth="1"/>
    <col min="8" max="16384" width="9.109375" style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>
      <c r="A3" s="16" t="s">
        <v>14</v>
      </c>
      <c r="B3" s="16"/>
      <c r="C3" s="16"/>
      <c r="D3" s="16"/>
      <c r="E3" s="16"/>
      <c r="F3" s="16"/>
      <c r="G3" s="16"/>
    </row>
    <row r="4" spans="1:7">
      <c r="A4" s="16" t="s">
        <v>21</v>
      </c>
      <c r="B4" s="16"/>
      <c r="C4" s="16"/>
      <c r="D4" s="16"/>
      <c r="E4" s="16"/>
      <c r="F4" s="16"/>
      <c r="G4" s="16"/>
    </row>
    <row r="5" spans="1:7">
      <c r="A5" s="9"/>
      <c r="B5" s="9"/>
      <c r="C5" s="9"/>
      <c r="D5" s="9"/>
      <c r="E5" s="9"/>
      <c r="F5" s="9"/>
      <c r="G5" s="9"/>
    </row>
    <row r="6" spans="1:7">
      <c r="A6" s="2" t="s">
        <v>15</v>
      </c>
    </row>
    <row r="7" spans="1:7" ht="63">
      <c r="A7" s="7" t="s">
        <v>1</v>
      </c>
      <c r="B7" s="7" t="s">
        <v>2</v>
      </c>
      <c r="C7" s="7" t="s">
        <v>3</v>
      </c>
      <c r="D7" s="8" t="s">
        <v>4</v>
      </c>
      <c r="E7" s="8" t="s">
        <v>11</v>
      </c>
      <c r="F7" s="8" t="s">
        <v>5</v>
      </c>
      <c r="G7" s="8" t="s">
        <v>12</v>
      </c>
    </row>
    <row r="8" spans="1:7">
      <c r="A8" s="5">
        <v>1</v>
      </c>
      <c r="B8" s="6" t="s">
        <v>6</v>
      </c>
      <c r="C8" s="6" t="s">
        <v>7</v>
      </c>
      <c r="D8" s="6">
        <v>14</v>
      </c>
      <c r="E8" s="10">
        <v>2105760.2800000003</v>
      </c>
      <c r="F8" s="10">
        <f>D8*100/D12</f>
        <v>100</v>
      </c>
      <c r="G8" s="10">
        <f>E8*100/E12</f>
        <v>100</v>
      </c>
    </row>
    <row r="9" spans="1:7">
      <c r="A9" s="5">
        <v>2</v>
      </c>
      <c r="B9" s="6" t="s">
        <v>6</v>
      </c>
      <c r="C9" s="6" t="s">
        <v>8</v>
      </c>
      <c r="D9" s="6">
        <v>0</v>
      </c>
      <c r="E9" s="10">
        <v>0</v>
      </c>
      <c r="F9" s="10">
        <f>D9*100/D12</f>
        <v>0</v>
      </c>
      <c r="G9" s="10">
        <f>E9*100/E12</f>
        <v>0</v>
      </c>
    </row>
    <row r="10" spans="1:7">
      <c r="A10" s="5">
        <v>3</v>
      </c>
      <c r="B10" s="6" t="s">
        <v>6</v>
      </c>
      <c r="C10" s="6" t="s">
        <v>9</v>
      </c>
      <c r="D10" s="6">
        <v>0</v>
      </c>
      <c r="E10" s="10">
        <v>0</v>
      </c>
      <c r="F10" s="10">
        <f>D10*100/D12</f>
        <v>0</v>
      </c>
      <c r="G10" s="10">
        <f>E10*100/E12</f>
        <v>0</v>
      </c>
    </row>
    <row r="11" spans="1:7">
      <c r="A11" s="5">
        <v>4</v>
      </c>
      <c r="B11" s="6" t="s">
        <v>6</v>
      </c>
      <c r="C11" s="6" t="s">
        <v>10</v>
      </c>
      <c r="D11" s="6">
        <v>0</v>
      </c>
      <c r="E11" s="10">
        <v>0</v>
      </c>
      <c r="F11" s="10">
        <f>D11*100/D12</f>
        <v>0</v>
      </c>
      <c r="G11" s="10">
        <f>E11*100/E12</f>
        <v>0</v>
      </c>
    </row>
    <row r="12" spans="1:7">
      <c r="A12" s="15" t="s">
        <v>13</v>
      </c>
      <c r="B12" s="15"/>
      <c r="C12" s="15"/>
      <c r="D12" s="6">
        <f>SUM(D8:D11)</f>
        <v>14</v>
      </c>
      <c r="E12" s="10">
        <f>SUM(E8:E11)</f>
        <v>2105760.2800000003</v>
      </c>
      <c r="F12" s="10">
        <f>SUM(F8:F11)</f>
        <v>100</v>
      </c>
      <c r="G12" s="10">
        <f>SUM(G8:G11)</f>
        <v>100</v>
      </c>
    </row>
    <row r="14" spans="1:7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8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workbookViewId="0">
      <selection activeCell="C16" sqref="C16"/>
    </sheetView>
  </sheetViews>
  <sheetFormatPr defaultColWidth="9.109375" defaultRowHeight="21"/>
  <cols>
    <col min="1" max="1" width="9.109375" style="3"/>
    <col min="2" max="2" width="36.21875" style="1" bestFit="1" customWidth="1"/>
    <col min="3" max="5" width="31.6640625" style="1" customWidth="1"/>
    <col min="6" max="7" width="25.6640625" style="1" customWidth="1"/>
    <col min="8" max="16384" width="9.109375" style="1"/>
  </cols>
  <sheetData>
    <row r="1" spans="1:7">
      <c r="A1" s="17" t="s">
        <v>0</v>
      </c>
      <c r="B1" s="17"/>
      <c r="C1" s="17"/>
      <c r="D1" s="17"/>
      <c r="E1" s="17"/>
      <c r="F1" s="11"/>
      <c r="G1" s="11"/>
    </row>
    <row r="3" spans="1:7">
      <c r="A3" s="17" t="s">
        <v>14</v>
      </c>
      <c r="B3" s="17"/>
      <c r="C3" s="17"/>
      <c r="D3" s="17"/>
      <c r="E3" s="17"/>
      <c r="F3" s="11"/>
      <c r="G3" s="11"/>
    </row>
    <row r="4" spans="1:7">
      <c r="A4" s="17" t="s">
        <v>21</v>
      </c>
      <c r="B4" s="17"/>
      <c r="C4" s="17"/>
      <c r="D4" s="17"/>
      <c r="E4" s="17"/>
      <c r="F4" s="11"/>
      <c r="G4" s="11"/>
    </row>
    <row r="6" spans="1:7">
      <c r="A6" s="17" t="s">
        <v>16</v>
      </c>
      <c r="B6" s="17"/>
      <c r="C6" s="17"/>
      <c r="D6" s="17"/>
      <c r="E6" s="17"/>
    </row>
    <row r="8" spans="1:7">
      <c r="A8" s="7" t="s">
        <v>1</v>
      </c>
      <c r="B8" s="7" t="s">
        <v>17</v>
      </c>
      <c r="C8" s="7" t="s">
        <v>18</v>
      </c>
      <c r="D8" s="7" t="s">
        <v>19</v>
      </c>
      <c r="E8" s="7" t="s">
        <v>20</v>
      </c>
    </row>
    <row r="9" spans="1:7" ht="84">
      <c r="A9" s="4">
        <v>1</v>
      </c>
      <c r="B9" s="13" t="s">
        <v>22</v>
      </c>
      <c r="C9" s="12" t="s">
        <v>23</v>
      </c>
      <c r="D9" s="12" t="s">
        <v>24</v>
      </c>
      <c r="E9" s="12" t="s">
        <v>28</v>
      </c>
    </row>
    <row r="10" spans="1:7" ht="105">
      <c r="A10" s="4">
        <v>2</v>
      </c>
      <c r="B10" s="13" t="s">
        <v>25</v>
      </c>
      <c r="C10" s="12" t="s">
        <v>26</v>
      </c>
      <c r="D10" s="14" t="s">
        <v>27</v>
      </c>
      <c r="E10" s="14" t="s">
        <v>29</v>
      </c>
    </row>
  </sheetData>
  <mergeCells count="4">
    <mergeCell ref="A6:E6"/>
    <mergeCell ref="A1:E1"/>
    <mergeCell ref="A3:E3"/>
    <mergeCell ref="A4:E4"/>
  </mergeCells>
  <pageMargins left="0.7" right="0.7" top="0.75" bottom="0.75" header="0.3" footer="0.3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ผลการซื้อจ้าง</vt:lpstr>
      <vt:lpstr>ปัญหาอุปสรรค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warapol srisorkampol</cp:lastModifiedBy>
  <cp:lastPrinted>2026-04-07T08:51:36Z</cp:lastPrinted>
  <dcterms:created xsi:type="dcterms:W3CDTF">2026-04-07T08:12:32Z</dcterms:created>
  <dcterms:modified xsi:type="dcterms:W3CDTF">2026-05-14T05:46:16Z</dcterms:modified>
</cp:coreProperties>
</file>